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Menu" sheetId="1" r:id="rId1"/>
    <sheet name="Recipes" sheetId="2" r:id="rId2"/>
    <sheet name="Grocery_List" sheetId="3" r:id="rId3"/>
  </sheets>
  <calcPr calcId="125725"/>
</workbook>
</file>

<file path=xl/calcChain.xml><?xml version="1.0" encoding="utf-8"?>
<calcChain xmlns="http://schemas.openxmlformats.org/spreadsheetml/2006/main">
  <c r="F1" i="1"/>
  <c r="I78" i="2"/>
  <c r="K31" i="1"/>
  <c r="J1" s="1"/>
  <c r="W2"/>
  <c r="O31"/>
  <c r="S31"/>
  <c r="G25"/>
  <c r="W25"/>
  <c r="K25"/>
  <c r="G31"/>
  <c r="AA31"/>
  <c r="W31"/>
  <c r="AA25"/>
  <c r="S25"/>
  <c r="O25"/>
  <c r="F1" i="2"/>
  <c r="C25" i="1"/>
  <c r="C2"/>
  <c r="O2"/>
  <c r="AA14"/>
  <c r="W14"/>
  <c r="S14"/>
  <c r="O14"/>
  <c r="C31"/>
  <c r="F8" i="2"/>
  <c r="K14" i="1"/>
  <c r="S2"/>
  <c r="R1" s="1"/>
  <c r="AA2"/>
  <c r="K2"/>
  <c r="C14"/>
  <c r="G14"/>
  <c r="G2"/>
  <c r="V1" l="1"/>
  <c r="Z1"/>
  <c r="N1"/>
  <c r="B1"/>
</calcChain>
</file>

<file path=xl/sharedStrings.xml><?xml version="1.0" encoding="utf-8"?>
<sst xmlns="http://schemas.openxmlformats.org/spreadsheetml/2006/main" count="509" uniqueCount="237">
  <si>
    <t>Day 1</t>
  </si>
  <si>
    <t>Oatmeal</t>
  </si>
  <si>
    <t>1/2 cup</t>
  </si>
  <si>
    <t>Food</t>
  </si>
  <si>
    <t>Amount</t>
  </si>
  <si>
    <t>Calories</t>
  </si>
  <si>
    <t>Skim Milk</t>
  </si>
  <si>
    <t>Egg</t>
  </si>
  <si>
    <t>1 large</t>
  </si>
  <si>
    <t>Banana</t>
  </si>
  <si>
    <t>NOTE: option cook egg into oatmeal, mix milk &amp; oats, micro 60 sec, stir in egg, continue 30 sec, stir, etc until egg is cooked.</t>
  </si>
  <si>
    <t>med-lg</t>
  </si>
  <si>
    <t>Quaker Granola Cereal</t>
  </si>
  <si>
    <t>1 cup</t>
  </si>
  <si>
    <t>3/4 cup</t>
  </si>
  <si>
    <t>Day 2</t>
  </si>
  <si>
    <t>Natural Peanut Butter</t>
  </si>
  <si>
    <t>2 Tbsp</t>
  </si>
  <si>
    <t>1 med/lge</t>
  </si>
  <si>
    <t>Lunch 11a/12p</t>
  </si>
  <si>
    <t>Whl Wht Bread</t>
  </si>
  <si>
    <t>2 slices</t>
  </si>
  <si>
    <t>Lean Turkey</t>
  </si>
  <si>
    <t>4 slices</t>
  </si>
  <si>
    <t>Tomato, Spinach, Red Pepper, other veggies</t>
  </si>
  <si>
    <t>Snack 2/3 pm</t>
  </si>
  <si>
    <t>Avocado</t>
  </si>
  <si>
    <t>1/8</t>
  </si>
  <si>
    <t>Mustard, Spicy Brown or any</t>
  </si>
  <si>
    <t>1/2 tsp</t>
  </si>
  <si>
    <t>Water or Sparkling Water</t>
  </si>
  <si>
    <t>Apple</t>
  </si>
  <si>
    <t>1 med/lg</t>
  </si>
  <si>
    <t>Low Fat Plain Yogurt, Mtn High</t>
  </si>
  <si>
    <t>Blueberries (fresh/frozen)</t>
  </si>
  <si>
    <t>Dinner 5/6 pm</t>
  </si>
  <si>
    <t>Orange Juice, watered down by 1/4 cup water</t>
  </si>
  <si>
    <t>Tuna Salad (see recipe tab)</t>
  </si>
  <si>
    <t>1/2 recipe</t>
  </si>
  <si>
    <t>Tuna Salad</t>
  </si>
  <si>
    <t>1 can tuna in water, drained</t>
  </si>
  <si>
    <t>1/4 medium/large avocado, fork mashed</t>
  </si>
  <si>
    <t>add celery salt and lemon juice to taste</t>
  </si>
  <si>
    <t>1 1/2 cups</t>
  </si>
  <si>
    <t>Day 3</t>
  </si>
  <si>
    <t>Day 4</t>
  </si>
  <si>
    <t>Tomato, carrots, cucumber, choice of veggies</t>
  </si>
  <si>
    <t>1 oz/slice</t>
  </si>
  <si>
    <t>Choice of Fruit (apple, peach, nectarine, pear, orange)</t>
  </si>
  <si>
    <t>Eggs, cooked your way</t>
  </si>
  <si>
    <t>2 large</t>
  </si>
  <si>
    <t>Kashi Cereal or Cheerios</t>
  </si>
  <si>
    <t>med/lg</t>
  </si>
  <si>
    <t>Day 5</t>
  </si>
  <si>
    <t>Jam</t>
  </si>
  <si>
    <t>1 Tbsp</t>
  </si>
  <si>
    <t>Low Fat Dressing</t>
  </si>
  <si>
    <t>1/4 cup</t>
  </si>
  <si>
    <t>2 cups</t>
  </si>
  <si>
    <t>Day 6</t>
  </si>
  <si>
    <t>Day 7</t>
  </si>
  <si>
    <t>Mixed Nuts</t>
  </si>
  <si>
    <t>Grapes</t>
  </si>
  <si>
    <t>Low Fat Cottage Cheese</t>
  </si>
  <si>
    <t>Breakfast 8/9 am</t>
  </si>
  <si>
    <t>1 tsp</t>
  </si>
  <si>
    <t>(MIX 3 above ingredients)</t>
  </si>
  <si>
    <t>Broccoli &amp; Swiss Chard Cannelloni</t>
  </si>
  <si>
    <t>Broccoli and Swiss Chard Cannelloni</t>
  </si>
  <si>
    <t>2 cups low fat ricotta cheese</t>
  </si>
  <si>
    <t>2 Tbsp grated parmesan cheese</t>
  </si>
  <si>
    <t>1/2 cup steamed broccoli, chopped</t>
  </si>
  <si>
    <t>1 Tbsp minced garlic</t>
  </si>
  <si>
    <t>1/2 tsp nutmeg</t>
  </si>
  <si>
    <t>1 egg</t>
  </si>
  <si>
    <t>salt and pepper</t>
  </si>
  <si>
    <t>FILLING</t>
  </si>
  <si>
    <t>PASTA</t>
  </si>
  <si>
    <t>4 sheets fresh pasta</t>
  </si>
  <si>
    <t>nonfat cooking spray</t>
  </si>
  <si>
    <t>TOPPING</t>
  </si>
  <si>
    <t>Parmesan cheese, to taste</t>
  </si>
  <si>
    <t>Combine filling ingredients</t>
  </si>
  <si>
    <t>Cut pasta sheets into 4x5 inch rectangles</t>
  </si>
  <si>
    <t>Cook briefly in boiling salted water, a few at a time, then drop in bowl of ice water</t>
  </si>
  <si>
    <t>Remove from ice water and lay on damp kitchen towel</t>
  </si>
  <si>
    <t>Spray pasta squares w/nonfat cooking spray (prevents from sticking to each other)</t>
  </si>
  <si>
    <t>Spray rectangular baking dish with the spray, set aside</t>
  </si>
  <si>
    <t>Preheat over to 400</t>
  </si>
  <si>
    <t>Top with marinara sauce, sprinkle with little grated parmesan cheese</t>
  </si>
  <si>
    <t>Bake until sauce is bubbling and cannelloni is heated through, about 15 min</t>
  </si>
  <si>
    <t>3/4 cup low fat plain yogurt, Mountain High</t>
  </si>
  <si>
    <t>Italian Bread</t>
  </si>
  <si>
    <t>Baked Polenta with Swiss Chard</t>
  </si>
  <si>
    <t>4 garlic cloves, minced</t>
  </si>
  <si>
    <t>1/4 tsp dried crushed red pepper</t>
  </si>
  <si>
    <t>2 cups chicken or vegetable stock</t>
  </si>
  <si>
    <t>1 1/2 cups water</t>
  </si>
  <si>
    <t>1 tsp salt</t>
  </si>
  <si>
    <t>1 cup polenta (course cornmeal) or yellow cornmeal</t>
  </si>
  <si>
    <t>1 cup part-skim ricotta cheese</t>
  </si>
  <si>
    <t>2 large eggs</t>
  </si>
  <si>
    <t>Preheat oven to 350</t>
  </si>
  <si>
    <t>2 Tbsp extra-virgin olive oil (EVOO)</t>
  </si>
  <si>
    <t>Heat EVOO in large deep skillet over med heat</t>
  </si>
  <si>
    <t>Stir in garlic and crushed red pepper, then chard</t>
  </si>
  <si>
    <t>In Meantime, bring chicken or veg stock and water and salt to boil heavy large saucepan</t>
  </si>
  <si>
    <t>To the boiling stock/water/salt, gradually stir in polenta (or cornmeal)</t>
  </si>
  <si>
    <t>Uncover; stir until excess liquid evaporates; season with salt and pepper</t>
  </si>
  <si>
    <t>Reduce heat to med-low; simmer until polenta is very thick, stirring frequently, about 10 min</t>
  </si>
  <si>
    <t>Remove from heat</t>
  </si>
  <si>
    <t>Whisk ricotta and eggs in bowl</t>
  </si>
  <si>
    <t>Whisk in 1 cup of the hot polenta</t>
  </si>
  <si>
    <t>Stir ricotta mixture into rest of polenta</t>
  </si>
  <si>
    <t>Spread half of polenta mixture in baking dish</t>
  </si>
  <si>
    <t>Lightly oil 2-quart baking dish (9x13)</t>
  </si>
  <si>
    <t>Spread half of chard mixture over it</t>
  </si>
  <si>
    <t>Sprinkle with half of mozzarella</t>
  </si>
  <si>
    <t>Repeat that layering with remaining polenta, chard, and cheese</t>
  </si>
  <si>
    <t>Bake until puffed and brown, about 45 min</t>
  </si>
  <si>
    <t>Cool 30 min</t>
  </si>
  <si>
    <t>whole recipe is 2,080 calories</t>
  </si>
  <si>
    <t>Baked Polenta/ Swiss Chard</t>
  </si>
  <si>
    <t>1/4 recipe</t>
  </si>
  <si>
    <t>Steamed Broccoli &amp; Cauliflower</t>
  </si>
  <si>
    <t>Juice of one lemon</t>
  </si>
  <si>
    <t>1 garlic clove, crushed</t>
  </si>
  <si>
    <t>1 tbsp chopped parsley</t>
  </si>
  <si>
    <t>salt and freshly ground pepper</t>
  </si>
  <si>
    <t>MANGO SALSA</t>
  </si>
  <si>
    <t>1 firm mango, peeled, flesh cut off seed, diced</t>
  </si>
  <si>
    <t>1 tomato, peeled, seeded, and diced (unpeeled optional)</t>
  </si>
  <si>
    <t>1 tbsp chopped chives</t>
  </si>
  <si>
    <t>4 tbsp olive oil</t>
  </si>
  <si>
    <t>LENTIL PANCAKE</t>
  </si>
  <si>
    <t>1 egg white</t>
  </si>
  <si>
    <t>1/2 cup lentils, cooked til very tender, drained</t>
  </si>
  <si>
    <t>1/4 red bell pepper, seeded and diced fine</t>
  </si>
  <si>
    <t>1 scallion, finely chopped</t>
  </si>
  <si>
    <t>1 tbsp flour</t>
  </si>
  <si>
    <t>In non-reactive bowl, place fish, half the lemon juice, garlic and parsley</t>
  </si>
  <si>
    <t>Season with salt and pepper</t>
  </si>
  <si>
    <t>MAKE SALSA:</t>
  </si>
  <si>
    <t>In small bowl, combine mango, tomato, chives, and rest of lemon juice, and 2 tbsp olive oil</t>
  </si>
  <si>
    <t>Set aside for at least an hour</t>
  </si>
  <si>
    <t>MAKE LENTIL PANCAKES:</t>
  </si>
  <si>
    <t>In small bowl, whisk egg white until fluffy</t>
  </si>
  <si>
    <t>Fold in drained lentils, red pepper, scallion, and flour</t>
  </si>
  <si>
    <t>In a nonstick skillet over med-hi heat, make two even circles of lentil mixture</t>
  </si>
  <si>
    <t>Cook for about a minute on each side</t>
  </si>
  <si>
    <t>Remove fish from marinade, pat dry</t>
  </si>
  <si>
    <t>Spray both sides of fillets with nonfat cooking spray</t>
  </si>
  <si>
    <t>Lay each fillet over each pancake, garnish with mango salsa</t>
  </si>
  <si>
    <t>Tilapia w/Mango Salsa, Lentil Pancake</t>
  </si>
  <si>
    <t>Pan-Seared Tilapia w/Mango Tomato Salsa &amp; Lentil Pancake</t>
  </si>
  <si>
    <t>Grocery List</t>
  </si>
  <si>
    <t>DAIRY</t>
  </si>
  <si>
    <t>FRUIT/VEG</t>
  </si>
  <si>
    <t>CEREALS/BREADS</t>
  </si>
  <si>
    <t>OTHER</t>
  </si>
  <si>
    <t>Salt</t>
  </si>
  <si>
    <t>Pepper</t>
  </si>
  <si>
    <t>Oatmeal, 100% whole oats (not quick, 1-min, etc)</t>
  </si>
  <si>
    <t>Quaker Granola Cereal w/raisins</t>
  </si>
  <si>
    <t xml:space="preserve">100% Whole Wheat Bread (look for one that's about 80-120 cals/slice) </t>
  </si>
  <si>
    <t>Turkey Lunch Meat</t>
  </si>
  <si>
    <t>Spinach (fresh)</t>
  </si>
  <si>
    <t>Mustard (spicy brown or other)</t>
  </si>
  <si>
    <t>Tuna in water (1 can)</t>
  </si>
  <si>
    <t>Tomato Soup (low sodium, 1-2 cans)</t>
  </si>
  <si>
    <t>Tomato Soup made with milk</t>
  </si>
  <si>
    <t>Romaine Lettuce</t>
  </si>
  <si>
    <t>4 cups</t>
  </si>
  <si>
    <t>Salad: Romaine lettuce and Spinach</t>
  </si>
  <si>
    <t>Salad: Romaine Lettuce and Spinach</t>
  </si>
  <si>
    <t>Kidney Beans</t>
  </si>
  <si>
    <t>1/3 cup</t>
  </si>
  <si>
    <t>Lowfat Salad Dressing of choice</t>
  </si>
  <si>
    <t>Kidney Beans, 1 can</t>
  </si>
  <si>
    <t>Salad Veggies of choice: red pepper, carrot, cucumber, etc</t>
  </si>
  <si>
    <t>Jam, Simply Fruit is a good brand</t>
  </si>
  <si>
    <t>Lowfat Cottage Cheese</t>
  </si>
  <si>
    <t>8 pieces of Fruit (apples, pears, nectarines, oranges, peaches)</t>
  </si>
  <si>
    <t>Mixed Nuts (or just almonds)</t>
  </si>
  <si>
    <t>7 Bananas</t>
  </si>
  <si>
    <t>Flavored Sparkling Water (if desired, plain tap or bottled water is fine otherwise)</t>
  </si>
  <si>
    <t>Green Beans, 1/3 Tbsp Olive Oil</t>
  </si>
  <si>
    <t>Orange Juice, Fresh or Frozen</t>
  </si>
  <si>
    <t>Green Beans, Fresh or Frozen</t>
  </si>
  <si>
    <t>Cauliflower, Fresh or Frozen</t>
  </si>
  <si>
    <t>Blueberries, Fresh or Frozen</t>
  </si>
  <si>
    <t>Italian Bread (2 cover two meals)</t>
  </si>
  <si>
    <t>Divide filling btwn 8 rectangles of cooked pasta, rolling up &amp; placing seam side down in dish</t>
  </si>
  <si>
    <t>Avocado, 2 large</t>
  </si>
  <si>
    <t>2 Lemons (or container of lemon juice)</t>
  </si>
  <si>
    <t>Celery Salt</t>
  </si>
  <si>
    <t>Grated Parmesan Cheese, 2 Tbsp</t>
  </si>
  <si>
    <t>Broccoli, Fresh or Frozen, about 2.5 cups cooked</t>
  </si>
  <si>
    <t>Nutmeg</t>
  </si>
  <si>
    <t>SPICES</t>
  </si>
  <si>
    <t>Eggs, 12-18</t>
  </si>
  <si>
    <t>Non-fat cooking spray</t>
  </si>
  <si>
    <t>4 Sheets Pasta (for cannelloni)</t>
  </si>
  <si>
    <t>Extra Virgin Olive Oil</t>
  </si>
  <si>
    <t>White Onion, 1</t>
  </si>
  <si>
    <t>Red Onion, 2</t>
  </si>
  <si>
    <t>Crushed Red Pepper</t>
  </si>
  <si>
    <t>Swiss Chard, 1.5 lbs</t>
  </si>
  <si>
    <t>Chicken or Vegetable Stock, 2 cups</t>
  </si>
  <si>
    <t>Polenta (or Yellow Cornmeal), 1 cup</t>
  </si>
  <si>
    <t>Part Skim Ricotta Cheese, 3 cups</t>
  </si>
  <si>
    <t>Tilapia Fillets, 2 @ 6 ozs</t>
  </si>
  <si>
    <t>Parsley, fresh or dry spice</t>
  </si>
  <si>
    <t>Mango, firm, 1</t>
  </si>
  <si>
    <t>Tomatoes, 3-4 any type</t>
  </si>
  <si>
    <t>Chives, fresh or dry spice</t>
  </si>
  <si>
    <t>Chives, as little as is sold (only need 1 tbsp)</t>
  </si>
  <si>
    <t>Garlic, 1-2 with 8-10 cloves in it</t>
  </si>
  <si>
    <t>Lentils, just 1/2 cup needed</t>
  </si>
  <si>
    <t>Red Pepper, 1</t>
  </si>
  <si>
    <t>Scallion, 1</t>
  </si>
  <si>
    <t>Flour</t>
  </si>
  <si>
    <t>Cheddar Cheese</t>
  </si>
  <si>
    <t>2 white or red Bermuda onions</t>
  </si>
  <si>
    <t>1 lb Swiss chard, thick stems and ribs removed, leaves cut crosswise into 1/2 in wide strips</t>
  </si>
  <si>
    <t>2 cups coarsely grated low-fat mozzarella cheese (about 8 ounces)</t>
  </si>
  <si>
    <t>Add onion; sauté until tender, about 15 min</t>
  </si>
  <si>
    <t>Cover and cook until chard is tender, stirring occasionally, about 8 min</t>
  </si>
  <si>
    <t>2, 6-oz tilapia fillets</t>
  </si>
  <si>
    <t>Cover and refrigerate</t>
  </si>
  <si>
    <t>Sauté fish for about 5 min on each side, till golden brown.</t>
  </si>
  <si>
    <t>1/2 cup steamed Swiss chard, drained/chopped</t>
  </si>
  <si>
    <t>1/2 cup sautéed chopped onion (w/tsp olive oil)</t>
  </si>
  <si>
    <t xml:space="preserve">1 28-oz can marinara sauce, Classic tomato basil </t>
  </si>
  <si>
    <t>Classico Marinara Sauce, Tomato/Basil, 28 oz</t>
  </si>
  <si>
    <t>Lowfat Mountain High Yogurt, larger container</t>
  </si>
  <si>
    <t>Lowfat Mozzarella Cheese, grated, 2 cups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</si>
</sst>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9" xfId="0" applyBorder="1"/>
    <xf numFmtId="0" fontId="0" fillId="0" borderId="0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0" fillId="2" borderId="0" xfId="0" applyFill="1"/>
    <xf numFmtId="0" fontId="6" fillId="0" borderId="0" xfId="0" applyFont="1"/>
    <xf numFmtId="0" fontId="0" fillId="0" borderId="0" xfId="0" applyFill="1"/>
    <xf numFmtId="0" fontId="7" fillId="0" borderId="0" xfId="0" applyFont="1"/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/>
  </sheetViews>
  <sheetFormatPr defaultRowHeight="15"/>
  <cols>
    <col min="1" max="1" width="16.5703125" style="1" customWidth="1"/>
    <col min="2" max="3" width="10.140625" style="1" customWidth="1"/>
    <col min="4" max="4" width="4.28515625" customWidth="1"/>
    <col min="5" max="5" width="16.5703125" customWidth="1"/>
    <col min="6" max="7" width="10.140625" customWidth="1"/>
    <col min="8" max="8" width="4.28515625" customWidth="1"/>
    <col min="9" max="9" width="16.5703125" customWidth="1"/>
    <col min="10" max="11" width="10.140625" customWidth="1"/>
    <col min="12" max="12" width="3.140625" customWidth="1"/>
    <col min="13" max="13" width="16.5703125" customWidth="1"/>
    <col min="14" max="15" width="10.140625" customWidth="1"/>
    <col min="16" max="16" width="3.140625" customWidth="1"/>
    <col min="17" max="17" width="16.5703125" customWidth="1"/>
    <col min="18" max="19" width="10.140625" customWidth="1"/>
    <col min="20" max="20" width="3.140625" customWidth="1"/>
    <col min="21" max="21" width="16.5703125" customWidth="1"/>
    <col min="22" max="23" width="10.140625" customWidth="1"/>
    <col min="24" max="24" width="4.28515625" customWidth="1"/>
    <col min="25" max="25" width="16.5703125" customWidth="1"/>
    <col min="26" max="27" width="10.140625" customWidth="1"/>
    <col min="28" max="28" width="4.28515625" customWidth="1"/>
  </cols>
  <sheetData>
    <row r="1" spans="1:28" ht="27" thickBot="1">
      <c r="A1" s="17" t="s">
        <v>0</v>
      </c>
      <c r="B1" s="52">
        <f>SUM(C2+C14+C25+C31)</f>
        <v>2162</v>
      </c>
      <c r="C1" s="52"/>
      <c r="D1" s="39"/>
      <c r="E1" s="17" t="s">
        <v>15</v>
      </c>
      <c r="F1" s="52">
        <f>SUM(G2+G14+G25+G31)</f>
        <v>2238</v>
      </c>
      <c r="G1" s="52"/>
      <c r="H1" s="39"/>
      <c r="I1" s="17" t="s">
        <v>44</v>
      </c>
      <c r="J1" s="52">
        <f>SUM(K2+K14+K25+K31)</f>
        <v>2246</v>
      </c>
      <c r="K1" s="52"/>
      <c r="L1" s="39"/>
      <c r="M1" s="17" t="s">
        <v>45</v>
      </c>
      <c r="N1" s="52">
        <f>SUM(O2+O14+O25+O31)</f>
        <v>2081</v>
      </c>
      <c r="O1" s="52"/>
      <c r="P1" s="39"/>
      <c r="Q1" s="17" t="s">
        <v>53</v>
      </c>
      <c r="R1" s="52">
        <f>SUM(S2+S14+S25+S31)</f>
        <v>2022</v>
      </c>
      <c r="S1" s="52"/>
      <c r="T1" s="39"/>
      <c r="U1" s="17" t="s">
        <v>59</v>
      </c>
      <c r="V1" s="52">
        <f>SUM(W2+W14+W25+W31)</f>
        <v>2078</v>
      </c>
      <c r="W1" s="52"/>
      <c r="X1" s="39"/>
      <c r="Y1" s="17" t="s">
        <v>60</v>
      </c>
      <c r="Z1" s="52">
        <f>SUM(AA2+AA14+AA25+AA31)</f>
        <v>2024</v>
      </c>
      <c r="AA1" s="52"/>
    </row>
    <row r="2" spans="1:28" ht="15.75" thickBot="1">
      <c r="A2" s="18" t="s">
        <v>64</v>
      </c>
      <c r="B2" s="12"/>
      <c r="C2" s="13">
        <f>SUM(C4:C8)</f>
        <v>457</v>
      </c>
      <c r="D2" s="39"/>
      <c r="E2" s="18" t="s">
        <v>64</v>
      </c>
      <c r="F2" s="12"/>
      <c r="G2" s="13">
        <f>SUM(G4:G7)</f>
        <v>607</v>
      </c>
      <c r="H2" s="39"/>
      <c r="I2" s="18" t="s">
        <v>64</v>
      </c>
      <c r="J2" s="12"/>
      <c r="K2" s="13">
        <f>SUM(K4:K7)</f>
        <v>512</v>
      </c>
      <c r="L2" s="39"/>
      <c r="M2" s="18" t="s">
        <v>64</v>
      </c>
      <c r="N2" s="12"/>
      <c r="O2" s="13">
        <f>SUM(O4:O8)</f>
        <v>457</v>
      </c>
      <c r="P2" s="39"/>
      <c r="Q2" s="18" t="s">
        <v>64</v>
      </c>
      <c r="R2" s="12"/>
      <c r="S2" s="13">
        <f>SUM(S4:S7)</f>
        <v>512</v>
      </c>
      <c r="T2" s="39"/>
      <c r="U2" s="18" t="s">
        <v>64</v>
      </c>
      <c r="V2" s="12"/>
      <c r="W2" s="13">
        <f>SUM(W4:W8)</f>
        <v>457</v>
      </c>
      <c r="X2" s="39"/>
      <c r="Y2" s="18" t="s">
        <v>64</v>
      </c>
      <c r="Z2" s="12"/>
      <c r="AA2" s="13">
        <f>SUM(AA4:AA7)</f>
        <v>607</v>
      </c>
      <c r="AB2" s="41"/>
    </row>
    <row r="3" spans="1:28" ht="15.75" thickBot="1">
      <c r="A3" s="14" t="s">
        <v>3</v>
      </c>
      <c r="B3" s="15" t="s">
        <v>4</v>
      </c>
      <c r="C3" s="16" t="s">
        <v>5</v>
      </c>
      <c r="D3" s="39"/>
      <c r="E3" s="14" t="s">
        <v>3</v>
      </c>
      <c r="F3" s="15" t="s">
        <v>4</v>
      </c>
      <c r="G3" s="16" t="s">
        <v>5</v>
      </c>
      <c r="H3" s="39"/>
      <c r="I3" s="14" t="s">
        <v>3</v>
      </c>
      <c r="J3" s="15" t="s">
        <v>4</v>
      </c>
      <c r="K3" s="16" t="s">
        <v>5</v>
      </c>
      <c r="L3" s="39"/>
      <c r="M3" s="14" t="s">
        <v>3</v>
      </c>
      <c r="N3" s="15" t="s">
        <v>4</v>
      </c>
      <c r="O3" s="16" t="s">
        <v>5</v>
      </c>
      <c r="P3" s="39"/>
      <c r="Q3" s="14" t="s">
        <v>3</v>
      </c>
      <c r="R3" s="15" t="s">
        <v>4</v>
      </c>
      <c r="S3" s="16" t="s">
        <v>5</v>
      </c>
      <c r="T3" s="39"/>
      <c r="U3" s="14" t="s">
        <v>3</v>
      </c>
      <c r="V3" s="15" t="s">
        <v>4</v>
      </c>
      <c r="W3" s="16" t="s">
        <v>5</v>
      </c>
      <c r="X3" s="39"/>
      <c r="Y3" s="14" t="s">
        <v>3</v>
      </c>
      <c r="Z3" s="15" t="s">
        <v>4</v>
      </c>
      <c r="AA3" s="16" t="s">
        <v>5</v>
      </c>
      <c r="AB3" s="41"/>
    </row>
    <row r="4" spans="1:28" ht="30">
      <c r="A4" s="4" t="s">
        <v>1</v>
      </c>
      <c r="B4" s="5" t="s">
        <v>2</v>
      </c>
      <c r="C4" s="6">
        <v>150</v>
      </c>
      <c r="D4" s="39"/>
      <c r="E4" s="25" t="s">
        <v>12</v>
      </c>
      <c r="F4" s="5" t="s">
        <v>13</v>
      </c>
      <c r="G4" s="6">
        <v>420</v>
      </c>
      <c r="H4" s="39"/>
      <c r="I4" s="25" t="s">
        <v>49</v>
      </c>
      <c r="J4" s="5" t="s">
        <v>50</v>
      </c>
      <c r="K4" s="6">
        <v>140</v>
      </c>
      <c r="L4" s="39"/>
      <c r="M4" s="4" t="s">
        <v>1</v>
      </c>
      <c r="N4" s="5" t="s">
        <v>2</v>
      </c>
      <c r="O4" s="6">
        <v>150</v>
      </c>
      <c r="P4" s="39"/>
      <c r="Q4" s="25" t="s">
        <v>49</v>
      </c>
      <c r="R4" s="5" t="s">
        <v>50</v>
      </c>
      <c r="S4" s="6">
        <v>140</v>
      </c>
      <c r="T4" s="39"/>
      <c r="U4" s="4" t="s">
        <v>1</v>
      </c>
      <c r="V4" s="5" t="s">
        <v>2</v>
      </c>
      <c r="W4" s="6">
        <v>150</v>
      </c>
      <c r="X4" s="39"/>
      <c r="Y4" s="25" t="s">
        <v>12</v>
      </c>
      <c r="Z4" s="5" t="s">
        <v>13</v>
      </c>
      <c r="AA4" s="6">
        <v>420</v>
      </c>
      <c r="AB4" s="41"/>
    </row>
    <row r="5" spans="1:28" ht="30">
      <c r="A5" s="7" t="s">
        <v>6</v>
      </c>
      <c r="B5" s="3" t="s">
        <v>2</v>
      </c>
      <c r="C5" s="8">
        <v>45</v>
      </c>
      <c r="D5" s="39"/>
      <c r="E5" s="27" t="s">
        <v>33</v>
      </c>
      <c r="F5" s="3" t="s">
        <v>14</v>
      </c>
      <c r="G5" s="8">
        <v>105</v>
      </c>
      <c r="H5" s="39"/>
      <c r="I5" s="27" t="s">
        <v>51</v>
      </c>
      <c r="J5" s="3" t="s">
        <v>43</v>
      </c>
      <c r="K5" s="8">
        <v>180</v>
      </c>
      <c r="L5" s="39"/>
      <c r="M5" s="7" t="s">
        <v>6</v>
      </c>
      <c r="N5" s="3" t="s">
        <v>2</v>
      </c>
      <c r="O5" s="8">
        <v>45</v>
      </c>
      <c r="P5" s="39"/>
      <c r="Q5" s="27" t="s">
        <v>51</v>
      </c>
      <c r="R5" s="3" t="s">
        <v>43</v>
      </c>
      <c r="S5" s="8">
        <v>180</v>
      </c>
      <c r="T5" s="39"/>
      <c r="U5" s="7" t="s">
        <v>6</v>
      </c>
      <c r="V5" s="3" t="s">
        <v>2</v>
      </c>
      <c r="W5" s="8">
        <v>45</v>
      </c>
      <c r="X5" s="39"/>
      <c r="Y5" s="27" t="s">
        <v>33</v>
      </c>
      <c r="Z5" s="3" t="s">
        <v>14</v>
      </c>
      <c r="AA5" s="8">
        <v>105</v>
      </c>
      <c r="AB5" s="41"/>
    </row>
    <row r="6" spans="1:28" ht="45.75" thickBot="1">
      <c r="A6" s="7" t="s">
        <v>7</v>
      </c>
      <c r="B6" s="3" t="s">
        <v>8</v>
      </c>
      <c r="C6" s="8">
        <v>70</v>
      </c>
      <c r="D6" s="39"/>
      <c r="E6" s="26" t="s">
        <v>36</v>
      </c>
      <c r="F6" s="10" t="s">
        <v>14</v>
      </c>
      <c r="G6" s="11">
        <v>82</v>
      </c>
      <c r="H6" s="39"/>
      <c r="I6" s="27" t="s">
        <v>36</v>
      </c>
      <c r="J6" s="3" t="s">
        <v>14</v>
      </c>
      <c r="K6" s="8">
        <v>82</v>
      </c>
      <c r="L6" s="39"/>
      <c r="M6" s="7" t="s">
        <v>7</v>
      </c>
      <c r="N6" s="3" t="s">
        <v>18</v>
      </c>
      <c r="O6" s="8">
        <v>70</v>
      </c>
      <c r="P6" s="39"/>
      <c r="Q6" s="27" t="s">
        <v>36</v>
      </c>
      <c r="R6" s="3" t="s">
        <v>14</v>
      </c>
      <c r="S6" s="8">
        <v>82</v>
      </c>
      <c r="T6" s="39"/>
      <c r="U6" s="7" t="s">
        <v>7</v>
      </c>
      <c r="V6" s="3" t="s">
        <v>18</v>
      </c>
      <c r="W6" s="8">
        <v>70</v>
      </c>
      <c r="X6" s="39"/>
      <c r="Y6" s="26" t="s">
        <v>36</v>
      </c>
      <c r="Z6" s="10" t="s">
        <v>14</v>
      </c>
      <c r="AA6" s="11">
        <v>82</v>
      </c>
      <c r="AB6" s="41"/>
    </row>
    <row r="7" spans="1:28" ht="15.75" thickBot="1">
      <c r="A7" s="28" t="s">
        <v>9</v>
      </c>
      <c r="B7" s="29" t="s">
        <v>52</v>
      </c>
      <c r="C7" s="30">
        <v>110</v>
      </c>
      <c r="D7" s="39"/>
      <c r="E7" s="31"/>
      <c r="F7" s="31"/>
      <c r="G7" s="31"/>
      <c r="H7" s="39"/>
      <c r="I7" s="9" t="s">
        <v>9</v>
      </c>
      <c r="J7" s="10" t="s">
        <v>52</v>
      </c>
      <c r="K7" s="11">
        <v>110</v>
      </c>
      <c r="L7" s="39"/>
      <c r="M7" s="28" t="s">
        <v>9</v>
      </c>
      <c r="N7" s="29" t="s">
        <v>52</v>
      </c>
      <c r="O7" s="30">
        <v>110</v>
      </c>
      <c r="P7" s="39"/>
      <c r="Q7" s="9" t="s">
        <v>9</v>
      </c>
      <c r="R7" s="10" t="s">
        <v>52</v>
      </c>
      <c r="S7" s="11">
        <v>110</v>
      </c>
      <c r="T7" s="39"/>
      <c r="U7" s="28" t="s">
        <v>9</v>
      </c>
      <c r="V7" s="29" t="s">
        <v>11</v>
      </c>
      <c r="W7" s="30">
        <v>110</v>
      </c>
      <c r="X7" s="39"/>
      <c r="Y7" s="31"/>
      <c r="Z7" s="31"/>
      <c r="AA7" s="31"/>
      <c r="AB7" s="41"/>
    </row>
    <row r="8" spans="1:28" ht="45.75" thickBot="1">
      <c r="A8" s="26" t="s">
        <v>36</v>
      </c>
      <c r="B8" s="10" t="s">
        <v>14</v>
      </c>
      <c r="C8" s="11">
        <v>82</v>
      </c>
      <c r="D8" s="39"/>
      <c r="E8" s="31"/>
      <c r="F8" s="31"/>
      <c r="G8" s="31"/>
      <c r="H8" s="39"/>
      <c r="I8" s="31"/>
      <c r="J8" s="31"/>
      <c r="K8" s="31"/>
      <c r="L8" s="39"/>
      <c r="M8" s="26" t="s">
        <v>36</v>
      </c>
      <c r="N8" s="10" t="s">
        <v>14</v>
      </c>
      <c r="O8" s="11">
        <v>82</v>
      </c>
      <c r="P8" s="39"/>
      <c r="Q8" s="34"/>
      <c r="R8" s="31"/>
      <c r="S8" s="31"/>
      <c r="T8" s="39"/>
      <c r="U8" s="27" t="s">
        <v>36</v>
      </c>
      <c r="V8" s="3" t="s">
        <v>14</v>
      </c>
      <c r="W8" s="8">
        <v>82</v>
      </c>
      <c r="X8" s="39"/>
      <c r="Y8" s="34"/>
      <c r="Z8" s="31"/>
      <c r="AA8" s="31"/>
      <c r="AB8" s="41"/>
    </row>
    <row r="9" spans="1:28">
      <c r="A9" s="46" t="s">
        <v>10</v>
      </c>
      <c r="B9" s="47"/>
      <c r="C9" s="48"/>
      <c r="D9" s="39"/>
      <c r="E9" s="38"/>
      <c r="F9" s="38"/>
      <c r="G9" s="38"/>
      <c r="H9" s="39"/>
      <c r="I9" s="38"/>
      <c r="J9" s="38"/>
      <c r="K9" s="38"/>
      <c r="L9" s="39"/>
      <c r="M9" s="46" t="s">
        <v>10</v>
      </c>
      <c r="N9" s="47"/>
      <c r="O9" s="48"/>
      <c r="P9" s="39"/>
      <c r="Q9" s="38"/>
      <c r="R9" s="38"/>
      <c r="S9" s="38"/>
      <c r="T9" s="39"/>
      <c r="U9" s="46" t="s">
        <v>10</v>
      </c>
      <c r="V9" s="47"/>
      <c r="W9" s="48"/>
      <c r="X9" s="39"/>
      <c r="Y9" s="38"/>
      <c r="Z9" s="38"/>
      <c r="AA9" s="38"/>
      <c r="AB9" s="41"/>
    </row>
    <row r="10" spans="1:28">
      <c r="A10" s="46"/>
      <c r="B10" s="47"/>
      <c r="C10" s="48"/>
      <c r="D10" s="39"/>
      <c r="E10" s="38"/>
      <c r="F10" s="38"/>
      <c r="G10" s="38"/>
      <c r="H10" s="39"/>
      <c r="I10" s="38"/>
      <c r="J10" s="38"/>
      <c r="K10" s="38"/>
      <c r="L10" s="39"/>
      <c r="M10" s="46"/>
      <c r="N10" s="47"/>
      <c r="O10" s="48"/>
      <c r="P10" s="39"/>
      <c r="Q10" s="38"/>
      <c r="R10" s="38"/>
      <c r="S10" s="38"/>
      <c r="T10" s="39"/>
      <c r="U10" s="46"/>
      <c r="V10" s="47"/>
      <c r="W10" s="48"/>
      <c r="X10" s="39"/>
      <c r="Y10" s="38"/>
      <c r="Z10" s="38"/>
      <c r="AA10" s="38"/>
      <c r="AB10" s="41"/>
    </row>
    <row r="11" spans="1:28">
      <c r="A11" s="46"/>
      <c r="B11" s="47"/>
      <c r="C11" s="48"/>
      <c r="D11" s="39"/>
      <c r="E11" s="38"/>
      <c r="F11" s="38"/>
      <c r="G11" s="38"/>
      <c r="H11" s="39"/>
      <c r="I11" s="38"/>
      <c r="J11" s="38"/>
      <c r="K11" s="38"/>
      <c r="L11" s="39"/>
      <c r="M11" s="46"/>
      <c r="N11" s="47"/>
      <c r="O11" s="48"/>
      <c r="P11" s="39"/>
      <c r="Q11" s="38"/>
      <c r="R11" s="38"/>
      <c r="S11" s="38"/>
      <c r="T11" s="39"/>
      <c r="U11" s="46"/>
      <c r="V11" s="47"/>
      <c r="W11" s="48"/>
      <c r="X11" s="39"/>
      <c r="Y11" s="38"/>
      <c r="Z11" s="38"/>
      <c r="AA11" s="38"/>
      <c r="AB11" s="41"/>
    </row>
    <row r="12" spans="1:28" ht="15.75" thickBot="1">
      <c r="A12" s="49"/>
      <c r="B12" s="50"/>
      <c r="C12" s="51"/>
      <c r="D12" s="39"/>
      <c r="E12" s="38"/>
      <c r="F12" s="38"/>
      <c r="G12" s="38"/>
      <c r="H12" s="39"/>
      <c r="I12" s="38"/>
      <c r="J12" s="38"/>
      <c r="K12" s="38"/>
      <c r="L12" s="39"/>
      <c r="M12" s="49"/>
      <c r="N12" s="50"/>
      <c r="O12" s="51"/>
      <c r="P12" s="39"/>
      <c r="Q12" s="38"/>
      <c r="R12" s="38"/>
      <c r="S12" s="38"/>
      <c r="T12" s="39"/>
      <c r="U12" s="49"/>
      <c r="V12" s="50"/>
      <c r="W12" s="51"/>
      <c r="X12" s="39"/>
      <c r="Y12" s="38"/>
      <c r="Z12" s="38"/>
      <c r="AA12" s="38"/>
      <c r="AB12" s="41"/>
    </row>
    <row r="13" spans="1:28" ht="15.75" thickBot="1">
      <c r="D13" s="39"/>
      <c r="H13" s="39"/>
      <c r="L13" s="39"/>
      <c r="P13" s="39"/>
      <c r="T13" s="39"/>
      <c r="X13" s="39"/>
    </row>
    <row r="14" spans="1:28" ht="15.75" thickBot="1">
      <c r="A14" s="18" t="s">
        <v>19</v>
      </c>
      <c r="B14" s="12"/>
      <c r="C14" s="13">
        <f>SUM(C16:C23)</f>
        <v>598</v>
      </c>
      <c r="D14" s="39"/>
      <c r="E14" s="18" t="s">
        <v>19</v>
      </c>
      <c r="F14" s="12"/>
      <c r="G14" s="13">
        <f>SUM(G16:G20)</f>
        <v>711</v>
      </c>
      <c r="H14" s="39"/>
      <c r="I14" s="18" t="s">
        <v>19</v>
      </c>
      <c r="J14" s="12"/>
      <c r="K14" s="13">
        <f>SUM(K16:K20)</f>
        <v>711</v>
      </c>
      <c r="L14" s="39"/>
      <c r="M14" s="18" t="s">
        <v>19</v>
      </c>
      <c r="N14" s="12"/>
      <c r="O14" s="13">
        <f>SUM(O16:O21)</f>
        <v>447</v>
      </c>
      <c r="P14" s="39"/>
      <c r="Q14" s="18" t="s">
        <v>19</v>
      </c>
      <c r="R14" s="12"/>
      <c r="S14" s="13">
        <f>SUM(S16:S20)</f>
        <v>650</v>
      </c>
      <c r="T14" s="39"/>
      <c r="U14" s="18" t="s">
        <v>19</v>
      </c>
      <c r="V14" s="12"/>
      <c r="W14" s="13">
        <f>SUM(W16:W23)</f>
        <v>598</v>
      </c>
      <c r="X14" s="39"/>
      <c r="Y14" s="18" t="s">
        <v>19</v>
      </c>
      <c r="Z14" s="12"/>
      <c r="AA14" s="13">
        <f>SUM(AA16:AA21)</f>
        <v>447</v>
      </c>
    </row>
    <row r="15" spans="1:28" ht="15.75" thickBot="1">
      <c r="A15" s="22" t="s">
        <v>3</v>
      </c>
      <c r="B15" s="23" t="s">
        <v>4</v>
      </c>
      <c r="C15" s="24" t="s">
        <v>5</v>
      </c>
      <c r="D15" s="39"/>
      <c r="E15" s="22" t="s">
        <v>3</v>
      </c>
      <c r="F15" s="23" t="s">
        <v>4</v>
      </c>
      <c r="G15" s="24" t="s">
        <v>5</v>
      </c>
      <c r="H15" s="39"/>
      <c r="I15" s="22" t="s">
        <v>3</v>
      </c>
      <c r="J15" s="23" t="s">
        <v>4</v>
      </c>
      <c r="K15" s="24" t="s">
        <v>5</v>
      </c>
      <c r="L15" s="39"/>
      <c r="M15" s="22" t="s">
        <v>3</v>
      </c>
      <c r="N15" s="23" t="s">
        <v>4</v>
      </c>
      <c r="O15" s="24" t="s">
        <v>5</v>
      </c>
      <c r="P15" s="39"/>
      <c r="Q15" s="22" t="s">
        <v>3</v>
      </c>
      <c r="R15" s="23" t="s">
        <v>4</v>
      </c>
      <c r="S15" s="24" t="s">
        <v>5</v>
      </c>
      <c r="T15" s="39"/>
      <c r="U15" s="22" t="s">
        <v>3</v>
      </c>
      <c r="V15" s="23" t="s">
        <v>4</v>
      </c>
      <c r="W15" s="24" t="s">
        <v>5</v>
      </c>
      <c r="X15" s="39"/>
      <c r="Y15" s="22" t="s">
        <v>3</v>
      </c>
      <c r="Z15" s="23" t="s">
        <v>4</v>
      </c>
      <c r="AA15" s="24" t="s">
        <v>5</v>
      </c>
    </row>
    <row r="16" spans="1:28" ht="45">
      <c r="A16" s="4" t="s">
        <v>20</v>
      </c>
      <c r="B16" s="5" t="s">
        <v>21</v>
      </c>
      <c r="C16" s="6">
        <v>180</v>
      </c>
      <c r="D16" s="39"/>
      <c r="E16" s="4" t="s">
        <v>20</v>
      </c>
      <c r="F16" s="5" t="s">
        <v>21</v>
      </c>
      <c r="G16" s="6">
        <v>180</v>
      </c>
      <c r="H16" s="39"/>
      <c r="I16" s="4" t="s">
        <v>20</v>
      </c>
      <c r="J16" s="5" t="s">
        <v>21</v>
      </c>
      <c r="K16" s="6">
        <v>180</v>
      </c>
      <c r="L16" s="39"/>
      <c r="M16" s="25" t="s">
        <v>173</v>
      </c>
      <c r="N16" s="5" t="s">
        <v>172</v>
      </c>
      <c r="O16" s="6">
        <v>100</v>
      </c>
      <c r="P16" s="39"/>
      <c r="Q16" s="4" t="s">
        <v>20</v>
      </c>
      <c r="R16" s="5" t="s">
        <v>21</v>
      </c>
      <c r="S16" s="6">
        <v>180</v>
      </c>
      <c r="T16" s="39"/>
      <c r="U16" s="4" t="s">
        <v>20</v>
      </c>
      <c r="V16" s="5" t="s">
        <v>21</v>
      </c>
      <c r="W16" s="6">
        <v>180</v>
      </c>
      <c r="X16" s="39"/>
      <c r="Y16" s="25" t="s">
        <v>174</v>
      </c>
      <c r="Z16" s="5" t="s">
        <v>172</v>
      </c>
      <c r="AA16" s="6">
        <v>100</v>
      </c>
    </row>
    <row r="17" spans="1:27" ht="45">
      <c r="A17" s="7" t="s">
        <v>22</v>
      </c>
      <c r="B17" s="3" t="s">
        <v>23</v>
      </c>
      <c r="C17" s="8">
        <v>60</v>
      </c>
      <c r="D17" s="39"/>
      <c r="E17" s="35" t="s">
        <v>37</v>
      </c>
      <c r="F17" s="3" t="s">
        <v>38</v>
      </c>
      <c r="G17" s="8">
        <v>153</v>
      </c>
      <c r="H17" s="39"/>
      <c r="I17" s="35" t="s">
        <v>37</v>
      </c>
      <c r="J17" s="3" t="s">
        <v>38</v>
      </c>
      <c r="K17" s="8">
        <v>153</v>
      </c>
      <c r="L17" s="39"/>
      <c r="M17" s="27" t="s">
        <v>46</v>
      </c>
      <c r="N17" s="3" t="s">
        <v>58</v>
      </c>
      <c r="O17" s="8">
        <v>50</v>
      </c>
      <c r="P17" s="39"/>
      <c r="Q17" s="27" t="s">
        <v>16</v>
      </c>
      <c r="R17" s="3" t="s">
        <v>17</v>
      </c>
      <c r="S17" s="8">
        <v>200</v>
      </c>
      <c r="T17" s="39"/>
      <c r="U17" s="7" t="s">
        <v>22</v>
      </c>
      <c r="V17" s="3" t="s">
        <v>23</v>
      </c>
      <c r="W17" s="8">
        <v>60</v>
      </c>
      <c r="X17" s="39"/>
      <c r="Y17" s="27" t="s">
        <v>46</v>
      </c>
      <c r="Z17" s="3" t="s">
        <v>58</v>
      </c>
      <c r="AA17" s="8">
        <v>50</v>
      </c>
    </row>
    <row r="18" spans="1:27" ht="30">
      <c r="A18" s="7" t="s">
        <v>222</v>
      </c>
      <c r="B18" s="3" t="s">
        <v>47</v>
      </c>
      <c r="C18" s="8">
        <v>110</v>
      </c>
      <c r="D18" s="39"/>
      <c r="E18" s="27" t="s">
        <v>170</v>
      </c>
      <c r="F18" s="3" t="s">
        <v>43</v>
      </c>
      <c r="G18" s="8">
        <v>208</v>
      </c>
      <c r="H18" s="39"/>
      <c r="I18" s="27" t="s">
        <v>170</v>
      </c>
      <c r="J18" s="3" t="s">
        <v>43</v>
      </c>
      <c r="K18" s="8">
        <v>208</v>
      </c>
      <c r="L18" s="39"/>
      <c r="M18" s="27" t="s">
        <v>56</v>
      </c>
      <c r="N18" s="3" t="s">
        <v>57</v>
      </c>
      <c r="O18" s="8">
        <v>100</v>
      </c>
      <c r="P18" s="39"/>
      <c r="Q18" s="7" t="s">
        <v>54</v>
      </c>
      <c r="R18" s="3" t="s">
        <v>55</v>
      </c>
      <c r="S18" s="8">
        <v>100</v>
      </c>
      <c r="T18" s="39"/>
      <c r="U18" s="7" t="s">
        <v>222</v>
      </c>
      <c r="V18" s="3" t="s">
        <v>47</v>
      </c>
      <c r="W18" s="8">
        <v>110</v>
      </c>
      <c r="X18" s="39"/>
      <c r="Y18" s="27" t="s">
        <v>56</v>
      </c>
      <c r="Z18" s="3" t="s">
        <v>57</v>
      </c>
      <c r="AA18" s="8">
        <v>100</v>
      </c>
    </row>
    <row r="19" spans="1:27" ht="60">
      <c r="A19" s="7" t="s">
        <v>26</v>
      </c>
      <c r="B19" s="32" t="s">
        <v>27</v>
      </c>
      <c r="C19" s="8">
        <v>50</v>
      </c>
      <c r="D19" s="39"/>
      <c r="E19" s="27" t="s">
        <v>48</v>
      </c>
      <c r="F19" s="3" t="s">
        <v>18</v>
      </c>
      <c r="G19" s="8">
        <v>80</v>
      </c>
      <c r="H19" s="39"/>
      <c r="I19" s="27" t="s">
        <v>48</v>
      </c>
      <c r="J19" s="3" t="s">
        <v>18</v>
      </c>
      <c r="K19" s="8">
        <v>80</v>
      </c>
      <c r="L19" s="39"/>
      <c r="M19" s="27" t="s">
        <v>48</v>
      </c>
      <c r="N19" s="3" t="s">
        <v>18</v>
      </c>
      <c r="O19" s="8">
        <v>80</v>
      </c>
      <c r="P19" s="39"/>
      <c r="Q19" s="27" t="s">
        <v>48</v>
      </c>
      <c r="R19" s="3" t="s">
        <v>32</v>
      </c>
      <c r="S19" s="8">
        <v>80</v>
      </c>
      <c r="T19" s="39"/>
      <c r="U19" s="7" t="s">
        <v>26</v>
      </c>
      <c r="V19" s="32" t="s">
        <v>27</v>
      </c>
      <c r="W19" s="8">
        <v>50</v>
      </c>
      <c r="X19" s="39"/>
      <c r="Y19" s="27" t="s">
        <v>48</v>
      </c>
      <c r="Z19" s="3" t="s">
        <v>18</v>
      </c>
      <c r="AA19" s="8">
        <v>80</v>
      </c>
    </row>
    <row r="20" spans="1:27" ht="45.75" thickBot="1">
      <c r="A20" s="27" t="s">
        <v>24</v>
      </c>
      <c r="B20" s="3"/>
      <c r="C20" s="8">
        <v>25</v>
      </c>
      <c r="D20" s="39"/>
      <c r="E20" s="26" t="s">
        <v>6</v>
      </c>
      <c r="F20" s="10" t="s">
        <v>13</v>
      </c>
      <c r="G20" s="11">
        <v>90</v>
      </c>
      <c r="H20" s="39"/>
      <c r="I20" s="26" t="s">
        <v>6</v>
      </c>
      <c r="J20" s="10" t="s">
        <v>13</v>
      </c>
      <c r="K20" s="11">
        <v>90</v>
      </c>
      <c r="L20" s="39"/>
      <c r="M20" s="27" t="s">
        <v>26</v>
      </c>
      <c r="N20" s="32" t="s">
        <v>27</v>
      </c>
      <c r="O20" s="8">
        <v>50</v>
      </c>
      <c r="P20" s="39"/>
      <c r="Q20" s="26" t="s">
        <v>6</v>
      </c>
      <c r="R20" s="10" t="s">
        <v>13</v>
      </c>
      <c r="S20" s="11">
        <v>90</v>
      </c>
      <c r="T20" s="39"/>
      <c r="U20" s="27" t="s">
        <v>24</v>
      </c>
      <c r="V20" s="3"/>
      <c r="W20" s="8">
        <v>25</v>
      </c>
      <c r="X20" s="39"/>
      <c r="Y20" s="27" t="s">
        <v>26</v>
      </c>
      <c r="Z20" s="32" t="s">
        <v>27</v>
      </c>
      <c r="AA20" s="8">
        <v>50</v>
      </c>
    </row>
    <row r="21" spans="1:27" ht="30">
      <c r="A21" s="27" t="s">
        <v>28</v>
      </c>
      <c r="B21" s="3" t="s">
        <v>65</v>
      </c>
      <c r="C21" s="8">
        <v>3</v>
      </c>
      <c r="D21" s="39"/>
      <c r="E21" s="21"/>
      <c r="H21" s="39"/>
      <c r="L21" s="39"/>
      <c r="M21" s="27" t="s">
        <v>175</v>
      </c>
      <c r="N21" s="3" t="s">
        <v>176</v>
      </c>
      <c r="O21" s="8">
        <v>67</v>
      </c>
      <c r="P21" s="39"/>
      <c r="Q21" s="34"/>
      <c r="R21" s="31"/>
      <c r="S21" s="31"/>
      <c r="T21" s="39"/>
      <c r="U21" s="27" t="s">
        <v>28</v>
      </c>
      <c r="V21" s="3" t="s">
        <v>29</v>
      </c>
      <c r="W21" s="8">
        <v>3</v>
      </c>
      <c r="X21" s="39"/>
      <c r="Y21" s="27" t="s">
        <v>175</v>
      </c>
      <c r="Z21" s="3" t="s">
        <v>176</v>
      </c>
      <c r="AA21" s="8">
        <v>67</v>
      </c>
    </row>
    <row r="22" spans="1:27" ht="60.75" thickBot="1">
      <c r="A22" s="27" t="s">
        <v>48</v>
      </c>
      <c r="B22" s="3" t="s">
        <v>32</v>
      </c>
      <c r="C22" s="8">
        <v>80</v>
      </c>
      <c r="D22" s="39"/>
      <c r="H22" s="39"/>
      <c r="I22" s="21"/>
      <c r="L22" s="39"/>
      <c r="M22" s="43" t="s">
        <v>6</v>
      </c>
      <c r="N22" s="44" t="s">
        <v>13</v>
      </c>
      <c r="O22" s="45">
        <v>90</v>
      </c>
      <c r="P22" s="39"/>
      <c r="Q22" s="34"/>
      <c r="R22" s="31"/>
      <c r="S22" s="31"/>
      <c r="T22" s="39"/>
      <c r="U22" s="27" t="s">
        <v>48</v>
      </c>
      <c r="V22" s="3" t="s">
        <v>32</v>
      </c>
      <c r="W22" s="8">
        <v>80</v>
      </c>
      <c r="X22" s="39"/>
      <c r="Y22" s="26" t="s">
        <v>6</v>
      </c>
      <c r="Z22" s="10" t="s">
        <v>13</v>
      </c>
      <c r="AA22" s="11">
        <v>90</v>
      </c>
    </row>
    <row r="23" spans="1:27" ht="15.75" thickBot="1">
      <c r="A23" s="26" t="s">
        <v>6</v>
      </c>
      <c r="B23" s="10" t="s">
        <v>13</v>
      </c>
      <c r="C23" s="11">
        <v>90</v>
      </c>
      <c r="D23" s="39"/>
      <c r="H23" s="39"/>
      <c r="L23" s="39"/>
      <c r="P23" s="39"/>
      <c r="Q23" s="34"/>
      <c r="R23" s="31"/>
      <c r="S23" s="31"/>
      <c r="T23" s="39"/>
      <c r="U23" s="26" t="s">
        <v>6</v>
      </c>
      <c r="V23" s="10" t="s">
        <v>13</v>
      </c>
      <c r="W23" s="11">
        <v>90</v>
      </c>
      <c r="X23" s="39"/>
      <c r="Y23" s="34"/>
      <c r="Z23" s="31"/>
      <c r="AA23" s="31"/>
    </row>
    <row r="24" spans="1:27" ht="15.75" thickBot="1">
      <c r="D24" s="39"/>
      <c r="H24" s="39"/>
      <c r="L24" s="39"/>
      <c r="P24" s="39"/>
      <c r="T24" s="39"/>
      <c r="X24" s="39"/>
    </row>
    <row r="25" spans="1:27" ht="15.75" thickBot="1">
      <c r="A25" s="19" t="s">
        <v>25</v>
      </c>
      <c r="B25" s="20"/>
      <c r="C25" s="2">
        <f>SUM(C27:C29)</f>
        <v>200</v>
      </c>
      <c r="D25" s="39"/>
      <c r="E25" s="19" t="s">
        <v>25</v>
      </c>
      <c r="F25" s="20"/>
      <c r="G25" s="2">
        <f>SUM(G27:G29)</f>
        <v>310</v>
      </c>
      <c r="H25" s="39"/>
      <c r="I25" s="19" t="s">
        <v>25</v>
      </c>
      <c r="J25" s="20"/>
      <c r="K25" s="2">
        <f>SUM(K27:K29)</f>
        <v>180</v>
      </c>
      <c r="L25" s="39"/>
      <c r="M25" s="19" t="s">
        <v>25</v>
      </c>
      <c r="N25" s="20"/>
      <c r="O25" s="2">
        <f>SUM(O27:O29)</f>
        <v>270</v>
      </c>
      <c r="P25" s="39"/>
      <c r="Q25" s="19" t="s">
        <v>25</v>
      </c>
      <c r="R25" s="20"/>
      <c r="S25" s="2">
        <f>SUM(S27:S29)</f>
        <v>200</v>
      </c>
      <c r="T25" s="39"/>
      <c r="U25" s="19" t="s">
        <v>25</v>
      </c>
      <c r="V25" s="20"/>
      <c r="W25" s="2">
        <f>SUM(W27:W29)</f>
        <v>180</v>
      </c>
      <c r="X25" s="39"/>
      <c r="Y25" s="19" t="s">
        <v>25</v>
      </c>
      <c r="Z25" s="20"/>
      <c r="AA25" s="2">
        <f>SUM(AA27:AA29)</f>
        <v>310</v>
      </c>
    </row>
    <row r="26" spans="1:27" ht="15.75" thickBot="1">
      <c r="A26" s="22" t="s">
        <v>3</v>
      </c>
      <c r="B26" s="23" t="s">
        <v>4</v>
      </c>
      <c r="C26" s="24" t="s">
        <v>5</v>
      </c>
      <c r="D26" s="39"/>
      <c r="E26" s="22" t="s">
        <v>3</v>
      </c>
      <c r="F26" s="23" t="s">
        <v>4</v>
      </c>
      <c r="G26" s="24" t="s">
        <v>5</v>
      </c>
      <c r="H26" s="39"/>
      <c r="I26" s="22" t="s">
        <v>3</v>
      </c>
      <c r="J26" s="23" t="s">
        <v>4</v>
      </c>
      <c r="K26" s="24" t="s">
        <v>5</v>
      </c>
      <c r="L26" s="39"/>
      <c r="M26" s="22" t="s">
        <v>3</v>
      </c>
      <c r="N26" s="23" t="s">
        <v>4</v>
      </c>
      <c r="O26" s="24" t="s">
        <v>5</v>
      </c>
      <c r="P26" s="39"/>
      <c r="Q26" s="22" t="s">
        <v>3</v>
      </c>
      <c r="R26" s="23" t="s">
        <v>4</v>
      </c>
      <c r="S26" s="24" t="s">
        <v>5</v>
      </c>
      <c r="T26" s="39"/>
      <c r="U26" s="22" t="s">
        <v>3</v>
      </c>
      <c r="V26" s="23" t="s">
        <v>4</v>
      </c>
      <c r="W26" s="24" t="s">
        <v>5</v>
      </c>
      <c r="X26" s="39"/>
      <c r="Y26" s="22" t="s">
        <v>3</v>
      </c>
      <c r="Z26" s="23" t="s">
        <v>4</v>
      </c>
      <c r="AA26" s="24" t="s">
        <v>5</v>
      </c>
    </row>
    <row r="27" spans="1:27" ht="30">
      <c r="A27" s="25" t="s">
        <v>33</v>
      </c>
      <c r="B27" s="5" t="s">
        <v>13</v>
      </c>
      <c r="C27" s="6">
        <v>140</v>
      </c>
      <c r="D27" s="39"/>
      <c r="E27" s="25" t="s">
        <v>9</v>
      </c>
      <c r="F27" s="5" t="s">
        <v>18</v>
      </c>
      <c r="G27" s="6">
        <v>110</v>
      </c>
      <c r="H27" s="39"/>
      <c r="I27" s="25" t="s">
        <v>63</v>
      </c>
      <c r="J27" s="5" t="s">
        <v>14</v>
      </c>
      <c r="K27" s="6">
        <v>120</v>
      </c>
      <c r="L27" s="39"/>
      <c r="M27" s="25" t="s">
        <v>31</v>
      </c>
      <c r="N27" s="5" t="s">
        <v>18</v>
      </c>
      <c r="O27" s="6">
        <v>110</v>
      </c>
      <c r="P27" s="39"/>
      <c r="Q27" s="25" t="s">
        <v>33</v>
      </c>
      <c r="R27" s="5" t="s">
        <v>13</v>
      </c>
      <c r="S27" s="6">
        <v>140</v>
      </c>
      <c r="T27" s="39"/>
      <c r="U27" s="25" t="s">
        <v>63</v>
      </c>
      <c r="V27" s="5" t="s">
        <v>14</v>
      </c>
      <c r="W27" s="6">
        <v>120</v>
      </c>
      <c r="X27" s="39"/>
      <c r="Y27" s="25" t="s">
        <v>9</v>
      </c>
      <c r="Z27" s="5" t="s">
        <v>18</v>
      </c>
      <c r="AA27" s="6">
        <v>110</v>
      </c>
    </row>
    <row r="28" spans="1:27" ht="30">
      <c r="A28" s="27" t="s">
        <v>34</v>
      </c>
      <c r="B28" s="3" t="s">
        <v>13</v>
      </c>
      <c r="C28" s="8">
        <v>60</v>
      </c>
      <c r="D28" s="39"/>
      <c r="E28" s="27" t="s">
        <v>16</v>
      </c>
      <c r="F28" s="3" t="s">
        <v>17</v>
      </c>
      <c r="G28" s="8">
        <v>200</v>
      </c>
      <c r="H28" s="39"/>
      <c r="I28" s="27" t="s">
        <v>62</v>
      </c>
      <c r="J28" s="3" t="s">
        <v>13</v>
      </c>
      <c r="K28" s="8">
        <v>60</v>
      </c>
      <c r="L28" s="39"/>
      <c r="M28" s="27" t="s">
        <v>61</v>
      </c>
      <c r="N28" s="3" t="s">
        <v>57</v>
      </c>
      <c r="O28" s="8">
        <v>160</v>
      </c>
      <c r="P28" s="39"/>
      <c r="Q28" s="27" t="s">
        <v>34</v>
      </c>
      <c r="R28" s="3" t="s">
        <v>13</v>
      </c>
      <c r="S28" s="8">
        <v>60</v>
      </c>
      <c r="T28" s="39"/>
      <c r="U28" s="27" t="s">
        <v>62</v>
      </c>
      <c r="V28" s="3" t="s">
        <v>13</v>
      </c>
      <c r="W28" s="8">
        <v>60</v>
      </c>
      <c r="X28" s="39"/>
      <c r="Y28" s="27" t="s">
        <v>16</v>
      </c>
      <c r="Z28" s="3" t="s">
        <v>17</v>
      </c>
      <c r="AA28" s="8">
        <v>200</v>
      </c>
    </row>
    <row r="29" spans="1:27" ht="30.75" thickBot="1">
      <c r="A29" s="26" t="s">
        <v>30</v>
      </c>
      <c r="B29" s="33"/>
      <c r="C29" s="11">
        <v>0</v>
      </c>
      <c r="D29" s="39"/>
      <c r="E29" s="26" t="s">
        <v>30</v>
      </c>
      <c r="F29" s="33"/>
      <c r="G29" s="11">
        <v>0</v>
      </c>
      <c r="H29" s="39"/>
      <c r="I29" s="26" t="s">
        <v>30</v>
      </c>
      <c r="J29" s="33"/>
      <c r="K29" s="11">
        <v>0</v>
      </c>
      <c r="L29" s="39"/>
      <c r="M29" s="26" t="s">
        <v>30</v>
      </c>
      <c r="N29" s="33"/>
      <c r="O29" s="11">
        <v>0</v>
      </c>
      <c r="P29" s="39"/>
      <c r="Q29" s="26" t="s">
        <v>30</v>
      </c>
      <c r="R29" s="33"/>
      <c r="S29" s="11">
        <v>0</v>
      </c>
      <c r="T29" s="39"/>
      <c r="U29" s="26" t="s">
        <v>30</v>
      </c>
      <c r="V29" s="33"/>
      <c r="W29" s="11">
        <v>0</v>
      </c>
      <c r="X29" s="39"/>
      <c r="Y29" s="26" t="s">
        <v>30</v>
      </c>
      <c r="Z29" s="33"/>
      <c r="AA29" s="11">
        <v>0</v>
      </c>
    </row>
    <row r="30" spans="1:27" ht="15.75" thickBot="1">
      <c r="D30" s="39"/>
      <c r="H30" s="39"/>
      <c r="L30" s="39"/>
      <c r="P30" s="39"/>
      <c r="T30" s="39"/>
      <c r="X30" s="39"/>
    </row>
    <row r="31" spans="1:27" ht="15.75" thickBot="1">
      <c r="A31" s="19" t="s">
        <v>35</v>
      </c>
      <c r="B31" s="20"/>
      <c r="C31" s="2">
        <f>SUM(C33:C35)</f>
        <v>907</v>
      </c>
      <c r="D31" s="39"/>
      <c r="E31" s="19" t="s">
        <v>35</v>
      </c>
      <c r="F31" s="20"/>
      <c r="G31" s="2">
        <f>SUM(G33:G35)</f>
        <v>610</v>
      </c>
      <c r="H31" s="39"/>
      <c r="I31" s="19" t="s">
        <v>35</v>
      </c>
      <c r="J31" s="20"/>
      <c r="K31" s="2">
        <f>SUM(K33:K35)</f>
        <v>843</v>
      </c>
      <c r="L31" s="39"/>
      <c r="M31" s="19" t="s">
        <v>35</v>
      </c>
      <c r="N31" s="20"/>
      <c r="O31" s="2">
        <f>SUM(O33:O35)</f>
        <v>907</v>
      </c>
      <c r="P31" s="39"/>
      <c r="Q31" s="19" t="s">
        <v>35</v>
      </c>
      <c r="R31" s="20"/>
      <c r="S31" s="2">
        <f>SUM(S33:S35)</f>
        <v>660</v>
      </c>
      <c r="T31" s="39"/>
      <c r="U31" s="19" t="s">
        <v>35</v>
      </c>
      <c r="V31" s="20"/>
      <c r="W31" s="2">
        <f>SUM(W33:W35)</f>
        <v>843</v>
      </c>
      <c r="X31" s="39"/>
      <c r="Y31" s="19" t="s">
        <v>35</v>
      </c>
      <c r="Z31" s="20"/>
      <c r="AA31" s="2">
        <f>SUM(AA33:AA35)</f>
        <v>660</v>
      </c>
    </row>
    <row r="32" spans="1:27" ht="15.75" thickBot="1">
      <c r="A32" s="22" t="s">
        <v>3</v>
      </c>
      <c r="B32" s="23" t="s">
        <v>4</v>
      </c>
      <c r="C32" s="24" t="s">
        <v>5</v>
      </c>
      <c r="D32" s="39"/>
      <c r="E32" s="22" t="s">
        <v>3</v>
      </c>
      <c r="F32" s="23" t="s">
        <v>4</v>
      </c>
      <c r="G32" s="24" t="s">
        <v>5</v>
      </c>
      <c r="H32" s="39"/>
      <c r="I32" s="22" t="s">
        <v>3</v>
      </c>
      <c r="J32" s="23" t="s">
        <v>4</v>
      </c>
      <c r="K32" s="24" t="s">
        <v>5</v>
      </c>
      <c r="L32" s="39"/>
      <c r="M32" s="22" t="s">
        <v>3</v>
      </c>
      <c r="N32" s="23" t="s">
        <v>4</v>
      </c>
      <c r="O32" s="24" t="s">
        <v>5</v>
      </c>
      <c r="P32" s="39"/>
      <c r="Q32" s="22" t="s">
        <v>3</v>
      </c>
      <c r="R32" s="23" t="s">
        <v>4</v>
      </c>
      <c r="S32" s="24" t="s">
        <v>5</v>
      </c>
      <c r="T32" s="39"/>
      <c r="U32" s="22" t="s">
        <v>3</v>
      </c>
      <c r="V32" s="23" t="s">
        <v>4</v>
      </c>
      <c r="W32" s="24" t="s">
        <v>5</v>
      </c>
      <c r="X32" s="39"/>
      <c r="Y32" s="22" t="s">
        <v>3</v>
      </c>
      <c r="Z32" s="23" t="s">
        <v>4</v>
      </c>
      <c r="AA32" s="24" t="s">
        <v>5</v>
      </c>
    </row>
    <row r="33" spans="1:27" ht="45">
      <c r="A33" s="25" t="s">
        <v>67</v>
      </c>
      <c r="B33" s="5" t="s">
        <v>38</v>
      </c>
      <c r="C33" s="6">
        <v>705</v>
      </c>
      <c r="D33" s="39"/>
      <c r="E33" s="25" t="s">
        <v>122</v>
      </c>
      <c r="F33" s="5" t="s">
        <v>123</v>
      </c>
      <c r="G33" s="6">
        <v>520</v>
      </c>
      <c r="H33" s="39"/>
      <c r="I33" s="25" t="s">
        <v>153</v>
      </c>
      <c r="J33" s="5" t="s">
        <v>38</v>
      </c>
      <c r="K33" s="6">
        <v>677</v>
      </c>
      <c r="L33" s="39"/>
      <c r="M33" s="25" t="s">
        <v>67</v>
      </c>
      <c r="N33" s="5" t="s">
        <v>38</v>
      </c>
      <c r="O33" s="6">
        <v>705</v>
      </c>
      <c r="P33" s="39"/>
      <c r="Q33" s="25" t="s">
        <v>122</v>
      </c>
      <c r="R33" s="5" t="s">
        <v>123</v>
      </c>
      <c r="S33" s="6">
        <v>520</v>
      </c>
      <c r="T33" s="39"/>
      <c r="U33" s="25" t="s">
        <v>153</v>
      </c>
      <c r="V33" s="5" t="s">
        <v>38</v>
      </c>
      <c r="W33" s="6">
        <v>677</v>
      </c>
      <c r="X33" s="39"/>
      <c r="Y33" s="25" t="s">
        <v>122</v>
      </c>
      <c r="Z33" s="5" t="s">
        <v>123</v>
      </c>
      <c r="AA33" s="6">
        <v>520</v>
      </c>
    </row>
    <row r="34" spans="1:27" ht="30">
      <c r="A34" s="27" t="s">
        <v>92</v>
      </c>
      <c r="B34" s="3" t="s">
        <v>21</v>
      </c>
      <c r="C34" s="8">
        <v>112</v>
      </c>
      <c r="D34" s="39"/>
      <c r="E34" s="27"/>
      <c r="F34" s="3"/>
      <c r="G34" s="8"/>
      <c r="H34" s="39"/>
      <c r="I34" s="27" t="s">
        <v>186</v>
      </c>
      <c r="J34" s="3" t="s">
        <v>13</v>
      </c>
      <c r="K34" s="8">
        <v>76</v>
      </c>
      <c r="L34" s="39"/>
      <c r="M34" s="27" t="s">
        <v>92</v>
      </c>
      <c r="N34" s="3" t="s">
        <v>21</v>
      </c>
      <c r="O34" s="8">
        <v>112</v>
      </c>
      <c r="P34" s="39"/>
      <c r="Q34" s="27" t="s">
        <v>124</v>
      </c>
      <c r="R34" s="3" t="s">
        <v>13</v>
      </c>
      <c r="S34" s="8">
        <v>50</v>
      </c>
      <c r="T34" s="39"/>
      <c r="U34" s="27" t="s">
        <v>186</v>
      </c>
      <c r="V34" s="3" t="s">
        <v>13</v>
      </c>
      <c r="W34" s="8">
        <v>76</v>
      </c>
      <c r="X34" s="39"/>
      <c r="Y34" s="27" t="s">
        <v>124</v>
      </c>
      <c r="Z34" s="3" t="s">
        <v>13</v>
      </c>
      <c r="AA34" s="8">
        <v>50</v>
      </c>
    </row>
    <row r="35" spans="1:27" ht="15.75" thickBot="1">
      <c r="A35" s="26" t="s">
        <v>6</v>
      </c>
      <c r="B35" s="10" t="s">
        <v>13</v>
      </c>
      <c r="C35" s="11">
        <v>90</v>
      </c>
      <c r="D35" s="39"/>
      <c r="E35" s="26" t="s">
        <v>6</v>
      </c>
      <c r="F35" s="10" t="s">
        <v>13</v>
      </c>
      <c r="G35" s="11">
        <v>90</v>
      </c>
      <c r="H35" s="39"/>
      <c r="I35" s="9" t="s">
        <v>6</v>
      </c>
      <c r="J35" s="10" t="s">
        <v>13</v>
      </c>
      <c r="K35" s="11">
        <v>90</v>
      </c>
      <c r="L35" s="39"/>
      <c r="M35" s="26" t="s">
        <v>6</v>
      </c>
      <c r="N35" s="10" t="s">
        <v>13</v>
      </c>
      <c r="O35" s="11">
        <v>90</v>
      </c>
      <c r="P35" s="39"/>
      <c r="Q35" s="26" t="s">
        <v>6</v>
      </c>
      <c r="R35" s="10" t="s">
        <v>13</v>
      </c>
      <c r="S35" s="11">
        <v>90</v>
      </c>
      <c r="T35" s="39"/>
      <c r="U35" s="9" t="s">
        <v>6</v>
      </c>
      <c r="V35" s="10" t="s">
        <v>13</v>
      </c>
      <c r="W35" s="11">
        <v>90</v>
      </c>
      <c r="X35" s="39"/>
      <c r="Y35" s="26" t="s">
        <v>6</v>
      </c>
      <c r="Z35" s="10" t="s">
        <v>13</v>
      </c>
      <c r="AA35" s="11">
        <v>90</v>
      </c>
    </row>
  </sheetData>
  <mergeCells count="10">
    <mergeCell ref="A9:C12"/>
    <mergeCell ref="B1:C1"/>
    <mergeCell ref="F1:G1"/>
    <mergeCell ref="V1:W1"/>
    <mergeCell ref="Z1:AA1"/>
    <mergeCell ref="U9:W12"/>
    <mergeCell ref="J1:K1"/>
    <mergeCell ref="N1:O1"/>
    <mergeCell ref="R1:S1"/>
    <mergeCell ref="M9:O12"/>
  </mergeCells>
  <pageMargins left="0.7" right="0.7" top="0.75" bottom="0.75" header="0.3" footer="0.3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topLeftCell="A19" workbookViewId="0">
      <selection activeCell="E44" sqref="E44"/>
    </sheetView>
  </sheetViews>
  <sheetFormatPr defaultRowHeight="15"/>
  <sheetData>
    <row r="1" spans="1:6" ht="21">
      <c r="A1" s="37" t="s">
        <v>39</v>
      </c>
      <c r="F1" s="40">
        <f>SUM(F2:F4)</f>
        <v>305</v>
      </c>
    </row>
    <row r="2" spans="1:6">
      <c r="A2" t="s">
        <v>40</v>
      </c>
      <c r="F2">
        <v>100</v>
      </c>
    </row>
    <row r="3" spans="1:6">
      <c r="A3" t="s">
        <v>91</v>
      </c>
      <c r="F3">
        <v>105</v>
      </c>
    </row>
    <row r="4" spans="1:6">
      <c r="A4" t="s">
        <v>41</v>
      </c>
      <c r="F4">
        <v>100</v>
      </c>
    </row>
    <row r="5" spans="1:6">
      <c r="A5" t="s">
        <v>66</v>
      </c>
    </row>
    <row r="6" spans="1:6">
      <c r="A6" t="s">
        <v>42</v>
      </c>
    </row>
    <row r="8" spans="1:6" ht="21">
      <c r="A8" s="37" t="s">
        <v>68</v>
      </c>
      <c r="F8" s="40">
        <f>SUM(F10:F26)</f>
        <v>1411</v>
      </c>
    </row>
    <row r="9" spans="1:6">
      <c r="A9" t="s">
        <v>76</v>
      </c>
    </row>
    <row r="10" spans="1:6">
      <c r="A10" t="s">
        <v>69</v>
      </c>
      <c r="F10">
        <v>480</v>
      </c>
    </row>
    <row r="11" spans="1:6">
      <c r="A11" t="s">
        <v>70</v>
      </c>
      <c r="F11">
        <v>43</v>
      </c>
    </row>
    <row r="12" spans="1:6">
      <c r="A12" t="s">
        <v>71</v>
      </c>
      <c r="F12">
        <v>22</v>
      </c>
    </row>
    <row r="13" spans="1:6">
      <c r="A13" t="s">
        <v>231</v>
      </c>
      <c r="F13">
        <v>18</v>
      </c>
    </row>
    <row r="14" spans="1:6">
      <c r="A14" t="s">
        <v>232</v>
      </c>
      <c r="F14">
        <v>57</v>
      </c>
    </row>
    <row r="15" spans="1:6">
      <c r="A15" t="s">
        <v>72</v>
      </c>
      <c r="F15">
        <v>45</v>
      </c>
    </row>
    <row r="16" spans="1:6">
      <c r="A16" t="s">
        <v>73</v>
      </c>
      <c r="F16">
        <v>6</v>
      </c>
    </row>
    <row r="17" spans="1:6">
      <c r="A17" t="s">
        <v>74</v>
      </c>
      <c r="F17">
        <v>78</v>
      </c>
    </row>
    <row r="18" spans="1:6">
      <c r="A18" t="s">
        <v>75</v>
      </c>
    </row>
    <row r="20" spans="1:6">
      <c r="A20" t="s">
        <v>77</v>
      </c>
    </row>
    <row r="21" spans="1:6">
      <c r="A21" t="s">
        <v>78</v>
      </c>
      <c r="F21">
        <v>400</v>
      </c>
    </row>
    <row r="22" spans="1:6">
      <c r="A22" t="s">
        <v>79</v>
      </c>
    </row>
    <row r="24" spans="1:6">
      <c r="A24" t="s">
        <v>80</v>
      </c>
    </row>
    <row r="25" spans="1:6">
      <c r="A25" t="s">
        <v>233</v>
      </c>
      <c r="F25">
        <v>262</v>
      </c>
    </row>
    <row r="26" spans="1:6">
      <c r="A26" t="s">
        <v>81</v>
      </c>
    </row>
    <row r="28" spans="1:6">
      <c r="A28" t="s">
        <v>82</v>
      </c>
    </row>
    <row r="29" spans="1:6">
      <c r="A29" t="s">
        <v>83</v>
      </c>
    </row>
    <row r="30" spans="1:6">
      <c r="A30" t="s">
        <v>84</v>
      </c>
    </row>
    <row r="31" spans="1:6">
      <c r="A31" t="s">
        <v>85</v>
      </c>
    </row>
    <row r="32" spans="1:6">
      <c r="A32" t="s">
        <v>86</v>
      </c>
    </row>
    <row r="33" spans="1:6">
      <c r="A33" t="s">
        <v>87</v>
      </c>
    </row>
    <row r="34" spans="1:6">
      <c r="A34" t="s">
        <v>88</v>
      </c>
    </row>
    <row r="35" spans="1:6">
      <c r="A35" t="s">
        <v>192</v>
      </c>
    </row>
    <row r="36" spans="1:6">
      <c r="A36" t="s">
        <v>89</v>
      </c>
    </row>
    <row r="37" spans="1:6">
      <c r="A37" t="s">
        <v>90</v>
      </c>
    </row>
    <row r="39" spans="1:6" ht="21">
      <c r="A39" s="37" t="s">
        <v>93</v>
      </c>
      <c r="F39" s="40"/>
    </row>
    <row r="40" spans="1:6">
      <c r="A40" t="s">
        <v>103</v>
      </c>
    </row>
    <row r="41" spans="1:6">
      <c r="A41" t="s">
        <v>223</v>
      </c>
    </row>
    <row r="42" spans="1:6">
      <c r="A42" t="s">
        <v>94</v>
      </c>
    </row>
    <row r="43" spans="1:6">
      <c r="A43" t="s">
        <v>95</v>
      </c>
    </row>
    <row r="44" spans="1:6">
      <c r="A44" t="s">
        <v>224</v>
      </c>
    </row>
    <row r="45" spans="1:6">
      <c r="A45" t="s">
        <v>96</v>
      </c>
    </row>
    <row r="46" spans="1:6">
      <c r="A46" t="s">
        <v>97</v>
      </c>
    </row>
    <row r="47" spans="1:6">
      <c r="A47" t="s">
        <v>98</v>
      </c>
    </row>
    <row r="48" spans="1:6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225</v>
      </c>
    </row>
    <row r="53" spans="1:1">
      <c r="A53" t="s">
        <v>102</v>
      </c>
    </row>
    <row r="54" spans="1:1">
      <c r="A54" t="s">
        <v>115</v>
      </c>
    </row>
    <row r="55" spans="1:1">
      <c r="A55" t="s">
        <v>104</v>
      </c>
    </row>
    <row r="56" spans="1:1">
      <c r="A56" t="s">
        <v>226</v>
      </c>
    </row>
    <row r="57" spans="1:1">
      <c r="A57" t="s">
        <v>106</v>
      </c>
    </row>
    <row r="58" spans="1:1">
      <c r="A58" t="s">
        <v>105</v>
      </c>
    </row>
    <row r="59" spans="1:1">
      <c r="A59" t="s">
        <v>227</v>
      </c>
    </row>
    <row r="60" spans="1:1">
      <c r="A60" t="s">
        <v>108</v>
      </c>
    </row>
    <row r="61" spans="1:1">
      <c r="A61" t="s">
        <v>107</v>
      </c>
    </row>
    <row r="62" spans="1:1">
      <c r="A62" t="s">
        <v>109</v>
      </c>
    </row>
    <row r="63" spans="1:1">
      <c r="A63" t="s">
        <v>110</v>
      </c>
    </row>
    <row r="65" spans="1:10">
      <c r="A65" t="s">
        <v>111</v>
      </c>
    </row>
    <row r="66" spans="1:10">
      <c r="A66" t="s">
        <v>112</v>
      </c>
    </row>
    <row r="67" spans="1:10">
      <c r="A67" t="s">
        <v>113</v>
      </c>
    </row>
    <row r="68" spans="1:10">
      <c r="A68" t="s">
        <v>114</v>
      </c>
    </row>
    <row r="69" spans="1:10">
      <c r="A69" t="s">
        <v>116</v>
      </c>
    </row>
    <row r="70" spans="1:10">
      <c r="A70" t="s">
        <v>117</v>
      </c>
    </row>
    <row r="71" spans="1:10">
      <c r="A71" t="s">
        <v>118</v>
      </c>
    </row>
    <row r="72" spans="1:10">
      <c r="A72" t="s">
        <v>119</v>
      </c>
    </row>
    <row r="73" spans="1:10">
      <c r="A73" t="s">
        <v>120</v>
      </c>
    </row>
    <row r="75" spans="1:10">
      <c r="A75" t="s">
        <v>121</v>
      </c>
    </row>
    <row r="77" spans="1:10" ht="21">
      <c r="A77" s="37" t="s">
        <v>154</v>
      </c>
      <c r="J77" s="37"/>
    </row>
    <row r="78" spans="1:10" ht="21">
      <c r="A78" t="s">
        <v>228</v>
      </c>
      <c r="G78">
        <v>446</v>
      </c>
      <c r="I78" s="37">
        <f>SUM(G78:G95)</f>
        <v>1354</v>
      </c>
    </row>
    <row r="79" spans="1:10">
      <c r="A79" t="s">
        <v>125</v>
      </c>
      <c r="G79">
        <v>15</v>
      </c>
    </row>
    <row r="80" spans="1:10">
      <c r="A80" t="s">
        <v>126</v>
      </c>
      <c r="G80">
        <v>4</v>
      </c>
    </row>
    <row r="81" spans="1:7">
      <c r="A81" t="s">
        <v>127</v>
      </c>
      <c r="G81">
        <v>1</v>
      </c>
    </row>
    <row r="82" spans="1:7">
      <c r="A82" t="s">
        <v>128</v>
      </c>
    </row>
    <row r="84" spans="1:7">
      <c r="A84" t="s">
        <v>129</v>
      </c>
    </row>
    <row r="85" spans="1:7">
      <c r="A85" t="s">
        <v>130</v>
      </c>
      <c r="G85">
        <v>140</v>
      </c>
    </row>
    <row r="86" spans="1:7">
      <c r="A86" t="s">
        <v>131</v>
      </c>
      <c r="G86">
        <v>35</v>
      </c>
    </row>
    <row r="87" spans="1:7">
      <c r="A87" t="s">
        <v>132</v>
      </c>
      <c r="G87">
        <v>0</v>
      </c>
    </row>
    <row r="88" spans="1:7">
      <c r="A88" t="s">
        <v>133</v>
      </c>
      <c r="G88">
        <v>504</v>
      </c>
    </row>
    <row r="90" spans="1:7">
      <c r="A90" t="s">
        <v>134</v>
      </c>
    </row>
    <row r="91" spans="1:7">
      <c r="A91" t="s">
        <v>135</v>
      </c>
      <c r="G91">
        <v>16</v>
      </c>
    </row>
    <row r="92" spans="1:7">
      <c r="A92" t="s">
        <v>136</v>
      </c>
      <c r="G92">
        <v>115</v>
      </c>
    </row>
    <row r="93" spans="1:7">
      <c r="A93" t="s">
        <v>137</v>
      </c>
      <c r="G93">
        <v>11</v>
      </c>
    </row>
    <row r="94" spans="1:7">
      <c r="A94" t="s">
        <v>138</v>
      </c>
      <c r="G94">
        <v>16</v>
      </c>
    </row>
    <row r="95" spans="1:7">
      <c r="A95" t="s">
        <v>139</v>
      </c>
      <c r="G95">
        <v>51</v>
      </c>
    </row>
    <row r="97" spans="1:1">
      <c r="A97" t="s">
        <v>140</v>
      </c>
    </row>
    <row r="98" spans="1:1">
      <c r="A98" t="s">
        <v>141</v>
      </c>
    </row>
    <row r="99" spans="1:1">
      <c r="A99" t="s">
        <v>229</v>
      </c>
    </row>
    <row r="101" spans="1:1">
      <c r="A101" t="s">
        <v>142</v>
      </c>
    </row>
    <row r="102" spans="1:1">
      <c r="A102" t="s">
        <v>143</v>
      </c>
    </row>
    <row r="103" spans="1:1">
      <c r="A103" t="s">
        <v>144</v>
      </c>
    </row>
    <row r="105" spans="1:1">
      <c r="A105" t="s">
        <v>145</v>
      </c>
    </row>
    <row r="106" spans="1:1">
      <c r="A106" t="s">
        <v>146</v>
      </c>
    </row>
    <row r="107" spans="1:1">
      <c r="A107" t="s">
        <v>147</v>
      </c>
    </row>
    <row r="108" spans="1:1">
      <c r="A108" t="s">
        <v>148</v>
      </c>
    </row>
    <row r="109" spans="1:1">
      <c r="A109" t="s">
        <v>149</v>
      </c>
    </row>
    <row r="111" spans="1:1">
      <c r="A111" t="s">
        <v>150</v>
      </c>
    </row>
    <row r="112" spans="1:1">
      <c r="A112" t="s">
        <v>151</v>
      </c>
    </row>
    <row r="113" spans="1:1">
      <c r="A113" t="s">
        <v>230</v>
      </c>
    </row>
    <row r="114" spans="1:1">
      <c r="A114" t="s">
        <v>152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topLeftCell="A23" workbookViewId="0">
      <selection activeCell="D51" sqref="D51"/>
    </sheetView>
  </sheetViews>
  <sheetFormatPr defaultRowHeight="15"/>
  <sheetData>
    <row r="1" spans="1:1">
      <c r="A1" s="42" t="s">
        <v>155</v>
      </c>
    </row>
    <row r="2" spans="1:1">
      <c r="A2" s="36" t="s">
        <v>156</v>
      </c>
    </row>
    <row r="3" spans="1:1">
      <c r="A3" t="s">
        <v>6</v>
      </c>
    </row>
    <row r="4" spans="1:1">
      <c r="A4" t="s">
        <v>235</v>
      </c>
    </row>
    <row r="5" spans="1:1">
      <c r="A5" t="s">
        <v>200</v>
      </c>
    </row>
    <row r="6" spans="1:1">
      <c r="A6" t="s">
        <v>222</v>
      </c>
    </row>
    <row r="7" spans="1:1">
      <c r="A7" t="s">
        <v>181</v>
      </c>
    </row>
    <row r="8" spans="1:1">
      <c r="A8" t="s">
        <v>210</v>
      </c>
    </row>
    <row r="9" spans="1:1">
      <c r="A9" t="s">
        <v>196</v>
      </c>
    </row>
    <row r="10" spans="1:1">
      <c r="A10" t="s">
        <v>236</v>
      </c>
    </row>
    <row r="12" spans="1:1">
      <c r="A12" s="36" t="s">
        <v>157</v>
      </c>
    </row>
    <row r="13" spans="1:1">
      <c r="A13" t="s">
        <v>184</v>
      </c>
    </row>
    <row r="14" spans="1:1">
      <c r="A14" t="s">
        <v>193</v>
      </c>
    </row>
    <row r="15" spans="1:1">
      <c r="A15" t="s">
        <v>214</v>
      </c>
    </row>
    <row r="16" spans="1:1">
      <c r="A16" t="s">
        <v>166</v>
      </c>
    </row>
    <row r="17" spans="1:1">
      <c r="A17" t="s">
        <v>219</v>
      </c>
    </row>
    <row r="18" spans="1:1">
      <c r="A18" t="s">
        <v>182</v>
      </c>
    </row>
    <row r="19" spans="1:1">
      <c r="A19" t="s">
        <v>171</v>
      </c>
    </row>
    <row r="20" spans="1:1">
      <c r="A20" t="s">
        <v>179</v>
      </c>
    </row>
    <row r="21" spans="1:1">
      <c r="A21" t="s">
        <v>62</v>
      </c>
    </row>
    <row r="22" spans="1:1">
      <c r="A22" t="s">
        <v>190</v>
      </c>
    </row>
    <row r="23" spans="1:1">
      <c r="A23" t="s">
        <v>197</v>
      </c>
    </row>
    <row r="24" spans="1:1">
      <c r="A24" t="s">
        <v>189</v>
      </c>
    </row>
    <row r="25" spans="1:1">
      <c r="A25" t="s">
        <v>188</v>
      </c>
    </row>
    <row r="26" spans="1:1">
      <c r="A26" t="s">
        <v>187</v>
      </c>
    </row>
    <row r="27" spans="1:1">
      <c r="A27" t="s">
        <v>194</v>
      </c>
    </row>
    <row r="28" spans="1:1">
      <c r="A28" t="s">
        <v>207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217</v>
      </c>
    </row>
    <row r="32" spans="1:1">
      <c r="A32" t="s">
        <v>213</v>
      </c>
    </row>
    <row r="33" spans="1:1">
      <c r="A33" t="s">
        <v>216</v>
      </c>
    </row>
    <row r="34" spans="1:1">
      <c r="A34" t="s">
        <v>220</v>
      </c>
    </row>
    <row r="36" spans="1:1">
      <c r="A36" s="36" t="s">
        <v>158</v>
      </c>
    </row>
    <row r="37" spans="1:1">
      <c r="A37" t="s">
        <v>162</v>
      </c>
    </row>
    <row r="38" spans="1:1">
      <c r="A38" t="s">
        <v>163</v>
      </c>
    </row>
    <row r="39" spans="1:1">
      <c r="A39" t="s">
        <v>51</v>
      </c>
    </row>
    <row r="40" spans="1:1">
      <c r="A40" t="s">
        <v>164</v>
      </c>
    </row>
    <row r="41" spans="1:1">
      <c r="A41" t="s">
        <v>191</v>
      </c>
    </row>
    <row r="43" spans="1:1">
      <c r="A43" s="36" t="s">
        <v>199</v>
      </c>
    </row>
    <row r="44" spans="1:1">
      <c r="A44" t="s">
        <v>160</v>
      </c>
    </row>
    <row r="45" spans="1:1">
      <c r="A45" t="s">
        <v>161</v>
      </c>
    </row>
    <row r="46" spans="1:1">
      <c r="A46" t="s">
        <v>195</v>
      </c>
    </row>
    <row r="47" spans="1:1">
      <c r="A47" t="s">
        <v>198</v>
      </c>
    </row>
    <row r="48" spans="1:1">
      <c r="A48" t="s">
        <v>206</v>
      </c>
    </row>
    <row r="49" spans="1:1">
      <c r="A49" t="s">
        <v>212</v>
      </c>
    </row>
    <row r="50" spans="1:1">
      <c r="A50" t="s">
        <v>215</v>
      </c>
    </row>
    <row r="52" spans="1:1">
      <c r="A52" s="36" t="s">
        <v>159</v>
      </c>
    </row>
    <row r="53" spans="1:1">
      <c r="A53" t="s">
        <v>167</v>
      </c>
    </row>
    <row r="54" spans="1:1">
      <c r="A54" t="s">
        <v>165</v>
      </c>
    </row>
    <row r="55" spans="1:1">
      <c r="A55" t="s">
        <v>168</v>
      </c>
    </row>
    <row r="56" spans="1:1">
      <c r="A56" t="s">
        <v>169</v>
      </c>
    </row>
    <row r="57" spans="1:1">
      <c r="A57" t="s">
        <v>177</v>
      </c>
    </row>
    <row r="58" spans="1:1">
      <c r="A58" t="s">
        <v>178</v>
      </c>
    </row>
    <row r="59" spans="1:1">
      <c r="A59" t="s">
        <v>16</v>
      </c>
    </row>
    <row r="60" spans="1:1">
      <c r="A60" t="s">
        <v>180</v>
      </c>
    </row>
    <row r="61" spans="1:1">
      <c r="A61" t="s">
        <v>183</v>
      </c>
    </row>
    <row r="62" spans="1:1">
      <c r="A62" t="s">
        <v>185</v>
      </c>
    </row>
    <row r="63" spans="1:1">
      <c r="A63" t="s">
        <v>202</v>
      </c>
    </row>
    <row r="64" spans="1:1">
      <c r="A64" t="s">
        <v>201</v>
      </c>
    </row>
    <row r="65" spans="1:1">
      <c r="A65" t="s">
        <v>234</v>
      </c>
    </row>
    <row r="66" spans="1:1">
      <c r="A66" t="s">
        <v>203</v>
      </c>
    </row>
    <row r="67" spans="1:1">
      <c r="A67" t="s">
        <v>208</v>
      </c>
    </row>
    <row r="68" spans="1:1">
      <c r="A68" t="s">
        <v>209</v>
      </c>
    </row>
    <row r="69" spans="1:1">
      <c r="A69" t="s">
        <v>211</v>
      </c>
    </row>
    <row r="70" spans="1:1">
      <c r="A70" t="s">
        <v>218</v>
      </c>
    </row>
    <row r="71" spans="1:1">
      <c r="A71" t="s">
        <v>221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Menu</vt:lpstr>
      <vt:lpstr>Recipes</vt:lpstr>
      <vt:lpstr>Grocery_List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Dan Goldstein</cp:lastModifiedBy>
  <cp:lastPrinted>2011-03-27T05:18:43Z</cp:lastPrinted>
  <dcterms:created xsi:type="dcterms:W3CDTF">2011-03-13T19:01:46Z</dcterms:created>
  <dcterms:modified xsi:type="dcterms:W3CDTF">2011-06-20T20:19:54Z</dcterms:modified>
</cp:coreProperties>
</file>